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24" i="1" l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<sst xmlns="http://schemas.openxmlformats.org/spreadsheetml/2006/main" count="258" uniqueCount="71">
  <si>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</si>
  <si>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</si>
  <si>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</si>
  <si>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</si>
  <si>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</si>
  <si>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</si>
  <si>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</si>
  <si>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</si>
  <si>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</si>
  <si>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</si>
  <si>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</si>
  <si>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</si>
  <si>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</si>
  <si>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</si>
  <si>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</si>
  <si>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</si>
  <si>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</si>
  <si>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</si>
  <si>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</si>
  <si>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</si>
  <si>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</si>
  <si>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</si>
  <si>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</si>
  <si>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</si>
  <si>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</si>
  <si>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</si>
  <si>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</si>
  <si>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</si>
  <si>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</si>
  <si>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</si>
  <si>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</si>
  <si>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</si>
  <si>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</si>
  <si>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</si>
  <si>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</si>
  <si>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</si>
  <si>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</si>
  <si>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</si>
  <si>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</si>
  <si>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риса, ячневой, кукурузной и перловой круп</t>
  </si>
  <si>
    <t>Какао с молоком</t>
  </si>
  <si>
    <t>ПР</t>
  </si>
  <si>
    <t>Блинчики с фрутковым фаршем</t>
  </si>
  <si>
    <t>Батон</t>
  </si>
  <si>
    <t>хлеб пшеничный</t>
  </si>
  <si>
    <t>хлеб ржано-пшеничный</t>
  </si>
  <si>
    <t>макаронные изделия отверные с сыром</t>
  </si>
  <si>
    <t>овощи по сезону</t>
  </si>
  <si>
    <t>яйцо отварное</t>
  </si>
  <si>
    <t>чай с сахаром и лимоном</t>
  </si>
  <si>
    <t>каша жидкая молочная из манной крупы</t>
  </si>
  <si>
    <t>омлет с сыром</t>
  </si>
  <si>
    <t>чай с молоком</t>
  </si>
  <si>
    <t>запеканка из творога с йогуртом</t>
  </si>
  <si>
    <t>чай с сахаром</t>
  </si>
  <si>
    <t>батон нарезной</t>
  </si>
  <si>
    <t>фрукты в ассортименте</t>
  </si>
  <si>
    <t>биточки паровые с соусом</t>
  </si>
  <si>
    <t>281/968</t>
  </si>
  <si>
    <t>каша вязкая гречневая, или пшеничная, или рисовая, или ячневая</t>
  </si>
  <si>
    <t>каша вязкая молочная из пшенной, овсяной, гречневой и других круп</t>
  </si>
  <si>
    <t>блинчики с овощным, фруктовым фаршем или повидлом</t>
  </si>
  <si>
    <t>макаронные изделия отварные с сыром</t>
  </si>
  <si>
    <t>яйцо отварное с зеленым горошком</t>
  </si>
  <si>
    <t>пуддинг из творога</t>
  </si>
  <si>
    <t>бройлер цыпленок, тушеный в соусе</t>
  </si>
  <si>
    <t>290/331</t>
  </si>
  <si>
    <t>каша вязкая</t>
  </si>
  <si>
    <t>И.о. директора</t>
  </si>
  <si>
    <t>Муниципальное бюджетное общеобразовательное учреждение "Школа № 13 г.Феодосии Республики Крым"</t>
  </si>
  <si>
    <t>Вышковская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</si>
</sst>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3">
        <v>8.35</v>
      </c>
      <c r="H6" s="43">
        <v>13.15</v>
      </c>
      <c r="I6" s="43">
        <v>44.45</v>
      </c>
      <c r="J6" s="43">
        <v>329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1.2</v>
      </c>
      <c r="I9" s="43">
        <v>20.6</v>
      </c>
      <c r="J9" s="43">
        <v>104.8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70</v>
      </c>
      <c r="G10" s="43">
        <v>3</v>
      </c>
      <c r="H10" s="43">
        <v>5.6</v>
      </c>
      <c r="I10" s="43">
        <v>23.5</v>
      </c>
      <c r="J10" s="43">
        <v>156.80000000000001</v>
      </c>
      <c r="K10" s="44" t="s">
        <v>41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18.43</v>
      </c>
      <c r="H13" s="19">
        <f t="shared" si="0"/>
        <v>23.490000000000002</v>
      </c>
      <c r="I13" s="19">
        <f t="shared" si="0"/>
        <v>106.13</v>
      </c>
      <c r="J13" s="19">
        <f t="shared" si="0"/>
        <v>709.2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18.43</v>
      </c>
      <c r="H24" s="32">
        <f t="shared" si="4"/>
        <v>23.490000000000002</v>
      </c>
      <c r="I24" s="32">
        <f t="shared" si="4"/>
        <v>106.13</v>
      </c>
      <c r="J24" s="32">
        <f t="shared" si="4"/>
        <v>709.2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12.16</v>
      </c>
      <c r="H25" s="40">
        <v>14.33</v>
      </c>
      <c r="I25" s="40">
        <v>34.5</v>
      </c>
      <c r="J25" s="40">
        <v>319.3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40</v>
      </c>
      <c r="G26" s="43">
        <v>5.08</v>
      </c>
      <c r="H26" s="43">
        <v>4.5999999999999996</v>
      </c>
      <c r="I26" s="43">
        <v>0.28000000000000003</v>
      </c>
      <c r="J26" s="43">
        <v>63</v>
      </c>
      <c r="K26" s="44">
        <v>209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0.36</v>
      </c>
      <c r="I28" s="43">
        <v>19.88</v>
      </c>
      <c r="J28" s="43">
        <v>90.4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60</v>
      </c>
      <c r="G29" s="43">
        <v>0.91</v>
      </c>
      <c r="H29" s="43">
        <v>4.76</v>
      </c>
      <c r="I29" s="43">
        <v>5.0999999999999996</v>
      </c>
      <c r="J29" s="43">
        <v>66.540000000000006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30</v>
      </c>
      <c r="G30" s="43">
        <v>2.04</v>
      </c>
      <c r="H30" s="43">
        <v>0.36</v>
      </c>
      <c r="I30" s="43">
        <v>13.92</v>
      </c>
      <c r="J30" s="43">
        <v>64.5</v>
      </c>
      <c r="K30" s="44" t="s">
        <v>41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23.36</v>
      </c>
      <c r="H32" s="19">
        <f t="shared" ref="H32" si="7">SUM(H25:H31)</f>
        <v>24.43</v>
      </c>
      <c r="I32" s="19">
        <f t="shared" ref="I32" si="8">SUM(I25:I31)</f>
        <v>88.88</v>
      </c>
      <c r="J32" s="19">
        <f t="shared" ref="J32:L32" si="9">SUM(J25:J31)</f>
        <v>665.74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23.36</v>
      </c>
      <c r="H43" s="32">
        <f t="shared" ref="H43" si="15">H32+H42</f>
        <v>24.43</v>
      </c>
      <c r="I43" s="32">
        <f t="shared" ref="I43" si="16">I32+I42</f>
        <v>88.88</v>
      </c>
      <c r="J43" s="32">
        <f t="shared" ref="J43:L43" si="17">J32+J42</f>
        <v>665.74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">
        <v>51</v>
      </c>
      <c r="F45" s="43">
        <v>60</v>
      </c>
      <c r="G45" s="43">
        <v>7.17</v>
      </c>
      <c r="H45" s="43">
        <v>11.77</v>
      </c>
      <c r="I45" s="43">
        <v>1.02</v>
      </c>
      <c r="J45" s="43">
        <v>139</v>
      </c>
      <c r="K45" s="44">
        <v>211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1.52</v>
      </c>
      <c r="H46" s="43">
        <v>1.35</v>
      </c>
      <c r="I46" s="43">
        <v>15.9</v>
      </c>
      <c r="J46" s="43">
        <v>81</v>
      </c>
      <c r="K46" s="44">
        <v>378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0.36</v>
      </c>
      <c r="I47" s="43">
        <v>19.88</v>
      </c>
      <c r="J47" s="43">
        <v>90.4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2.04</v>
      </c>
      <c r="H49" s="43">
        <v>0.36</v>
      </c>
      <c r="I49" s="43">
        <v>13.92</v>
      </c>
      <c r="J49" s="43">
        <v>64.5</v>
      </c>
      <c r="K49" s="44" t="s">
        <v>41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19.88</v>
      </c>
      <c r="H51" s="19">
        <f t="shared" ref="H51" si="19">SUM(H44:H50)</f>
        <v>24.560000000000002</v>
      </c>
      <c r="I51" s="19">
        <f t="shared" ref="I51" si="20">SUM(I44:I50)</f>
        <v>83.100000000000009</v>
      </c>
      <c r="J51" s="19">
        <f t="shared" ref="J51:L51" si="21">SUM(J44:J50)</f>
        <v>625.9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19.88</v>
      </c>
      <c r="H62" s="32">
        <f t="shared" ref="H62" si="27">H51+H61</f>
        <v>24.560000000000002</v>
      </c>
      <c r="I62" s="32">
        <f t="shared" ref="I62" si="28">I51+I61</f>
        <v>83.100000000000009</v>
      </c>
      <c r="J62" s="32">
        <f t="shared" ref="J62:L62" si="29">J51+J61</f>
        <v>625.9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19.29</v>
      </c>
      <c r="H63" s="40">
        <v>13.12</v>
      </c>
      <c r="I63" s="40">
        <v>20.71</v>
      </c>
      <c r="J63" s="40">
        <v>277.5</v>
      </c>
      <c r="K63" s="41">
        <v>223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215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40</v>
      </c>
      <c r="G66" s="43">
        <v>3</v>
      </c>
      <c r="H66" s="43">
        <v>1.2</v>
      </c>
      <c r="I66" s="43">
        <v>20.6</v>
      </c>
      <c r="J66" s="43">
        <v>104.8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23.86</v>
      </c>
      <c r="H70" s="19">
        <f t="shared" ref="H70" si="31">SUM(H63:H69)</f>
        <v>14.839999999999998</v>
      </c>
      <c r="I70" s="19">
        <f t="shared" ref="I70" si="32">SUM(I63:I69)</f>
        <v>77.31</v>
      </c>
      <c r="J70" s="19">
        <f t="shared" ref="J70:L70" si="33">SUM(J63:J69)</f>
        <v>538.29999999999995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23.86</v>
      </c>
      <c r="H81" s="32">
        <f t="shared" ref="H81" si="39">H70+H80</f>
        <v>14.839999999999998</v>
      </c>
      <c r="I81" s="32">
        <f t="shared" ref="I81" si="40">I70+I80</f>
        <v>77.31</v>
      </c>
      <c r="J81" s="32">
        <f t="shared" ref="J81:L81" si="41">J70+J80</f>
        <v>538.29999999999995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90</v>
      </c>
      <c r="G82" s="40">
        <v>8.57</v>
      </c>
      <c r="H82" s="40">
        <v>8.7899999999999991</v>
      </c>
      <c r="I82" s="40">
        <v>7.33</v>
      </c>
      <c r="J82" s="40">
        <v>131.63</v>
      </c>
      <c r="K82" s="41" t="s">
        <v>58</v>
      </c>
      <c r="L82" s="40"/>
    </row>
    <row r="83" spans="1:12" ht="25.5" x14ac:dyDescent="0.25">
      <c r="A83" s="23"/>
      <c r="B83" s="15"/>
      <c r="C83" s="11"/>
      <c r="D83" s="6"/>
      <c r="E83" s="42" t="s">
        <v>59</v>
      </c>
      <c r="F83" s="43">
        <v>150</v>
      </c>
      <c r="G83" s="43">
        <v>4.58</v>
      </c>
      <c r="H83" s="43">
        <v>5.01</v>
      </c>
      <c r="I83" s="43">
        <v>20.52</v>
      </c>
      <c r="J83" s="43">
        <v>157.5</v>
      </c>
      <c r="K83" s="44">
        <v>303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0.02</v>
      </c>
      <c r="I84" s="43">
        <v>13.6</v>
      </c>
      <c r="J84" s="43">
        <v>56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0.36</v>
      </c>
      <c r="I85" s="43">
        <v>19.88</v>
      </c>
      <c r="J85" s="43">
        <v>90.4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60</v>
      </c>
      <c r="G86" s="43">
        <v>0.91</v>
      </c>
      <c r="H86" s="43">
        <v>5.72</v>
      </c>
      <c r="I86" s="43">
        <v>4.57</v>
      </c>
      <c r="J86" s="43">
        <v>80.28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45</v>
      </c>
      <c r="F87" s="43">
        <v>30</v>
      </c>
      <c r="G87" s="43">
        <v>2.04</v>
      </c>
      <c r="H87" s="43">
        <v>0.36</v>
      </c>
      <c r="I87" s="43">
        <v>13.92</v>
      </c>
      <c r="J87" s="43">
        <v>64.5</v>
      </c>
      <c r="K87" s="44" t="s">
        <v>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19.34</v>
      </c>
      <c r="H89" s="19">
        <f t="shared" ref="H89" si="43">SUM(H82:H88)</f>
        <v>20.259999999999998</v>
      </c>
      <c r="I89" s="19">
        <f t="shared" ref="I89" si="44">SUM(I82:I88)</f>
        <v>79.820000000000007</v>
      </c>
      <c r="J89" s="19">
        <f t="shared" ref="J89:L89" si="45">SUM(J82:J88)</f>
        <v>580.30999999999995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19.34</v>
      </c>
      <c r="H100" s="32">
        <f t="shared" ref="H100" si="51">H89+H99</f>
        <v>20.259999999999998</v>
      </c>
      <c r="I100" s="32">
        <f t="shared" ref="I100" si="52">I89+I99</f>
        <v>79.820000000000007</v>
      </c>
      <c r="J100" s="32">
        <f t="shared" ref="J100:L100" si="53">J89+J99</f>
        <v>580.30999999999995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210</v>
      </c>
      <c r="G101" s="40">
        <v>8.64</v>
      </c>
      <c r="H101" s="40">
        <v>13.15</v>
      </c>
      <c r="I101" s="40">
        <v>44.45</v>
      </c>
      <c r="J101" s="40">
        <v>352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</v>
      </c>
      <c r="K103" s="44">
        <v>378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40</v>
      </c>
      <c r="G104" s="43">
        <v>3</v>
      </c>
      <c r="H104" s="43">
        <v>1.2</v>
      </c>
      <c r="I104" s="43">
        <v>20.6</v>
      </c>
      <c r="J104" s="43">
        <v>104.8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70</v>
      </c>
      <c r="G105" s="43">
        <v>3</v>
      </c>
      <c r="H105" s="43">
        <v>5.6</v>
      </c>
      <c r="I105" s="43">
        <v>23.5</v>
      </c>
      <c r="J105" s="43">
        <v>156.80000000000001</v>
      </c>
      <c r="K105" s="44">
        <v>398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16.16</v>
      </c>
      <c r="H108" s="19">
        <f t="shared" si="54"/>
        <v>21.299999999999997</v>
      </c>
      <c r="I108" s="19">
        <f t="shared" si="54"/>
        <v>104.45</v>
      </c>
      <c r="J108" s="19">
        <f t="shared" si="54"/>
        <v>694.59999999999991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16.16</v>
      </c>
      <c r="H119" s="32">
        <f t="shared" ref="H119" si="59">H108+H118</f>
        <v>21.299999999999997</v>
      </c>
      <c r="I119" s="32">
        <f t="shared" ref="I119" si="60">I108+I118</f>
        <v>104.45</v>
      </c>
      <c r="J119" s="32">
        <f t="shared" ref="J119:L119" si="61">J108+J118</f>
        <v>694.59999999999991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11.8</v>
      </c>
      <c r="H120" s="40">
        <v>14.6</v>
      </c>
      <c r="I120" s="40">
        <v>34.5</v>
      </c>
      <c r="J120" s="40">
        <v>319.3</v>
      </c>
      <c r="K120" s="41">
        <v>204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3.04</v>
      </c>
      <c r="H123" s="43">
        <v>0.36</v>
      </c>
      <c r="I123" s="43">
        <v>19.88</v>
      </c>
      <c r="J123" s="43">
        <v>90.4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60</v>
      </c>
      <c r="G125" s="43">
        <v>0.91</v>
      </c>
      <c r="H125" s="43">
        <v>4.76</v>
      </c>
      <c r="I125" s="43">
        <v>5.0999999999999996</v>
      </c>
      <c r="J125" s="43">
        <v>66.540000000000006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45</v>
      </c>
      <c r="F126" s="43">
        <v>20</v>
      </c>
      <c r="G126" s="43">
        <v>2.04</v>
      </c>
      <c r="H126" s="43">
        <v>0.36</v>
      </c>
      <c r="I126" s="43">
        <v>13.92</v>
      </c>
      <c r="J126" s="43">
        <v>64.5</v>
      </c>
      <c r="K126" s="44" t="s">
        <v>41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19.420000000000002</v>
      </c>
      <c r="H127" s="19">
        <f t="shared" si="62"/>
        <v>20.599999999999998</v>
      </c>
      <c r="I127" s="19">
        <f t="shared" si="62"/>
        <v>109.6</v>
      </c>
      <c r="J127" s="19">
        <f t="shared" si="62"/>
        <v>698.74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19.420000000000002</v>
      </c>
      <c r="H138" s="32">
        <f t="shared" ref="H138" si="67">H127+H137</f>
        <v>20.599999999999998</v>
      </c>
      <c r="I138" s="32">
        <f t="shared" ref="I138" si="68">I127+I137</f>
        <v>109.6</v>
      </c>
      <c r="J138" s="32">
        <f t="shared" ref="J138:L138" si="69">J127+J137</f>
        <v>698.74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210</v>
      </c>
      <c r="G139" s="40">
        <v>6.11</v>
      </c>
      <c r="H139" s="40">
        <v>10.72</v>
      </c>
      <c r="I139" s="40">
        <v>32.380000000000003</v>
      </c>
      <c r="J139" s="40">
        <v>291</v>
      </c>
      <c r="K139" s="41">
        <v>181</v>
      </c>
      <c r="L139" s="40"/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70</v>
      </c>
      <c r="G140" s="43">
        <v>5.08</v>
      </c>
      <c r="H140" s="43">
        <v>4.5999999999999996</v>
      </c>
      <c r="I140" s="43">
        <v>0.28000000000000003</v>
      </c>
      <c r="J140" s="43">
        <v>83.28</v>
      </c>
      <c r="K140" s="44">
        <v>209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0.02</v>
      </c>
      <c r="I141" s="43">
        <v>13.6</v>
      </c>
      <c r="J141" s="43">
        <v>56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0.36</v>
      </c>
      <c r="I142" s="43">
        <v>19.88</v>
      </c>
      <c r="J142" s="43">
        <v>90.4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20</v>
      </c>
      <c r="G144" s="43">
        <v>2.04</v>
      </c>
      <c r="H144" s="43">
        <v>0.36</v>
      </c>
      <c r="I144" s="43">
        <v>13.92</v>
      </c>
      <c r="J144" s="43">
        <v>64.5</v>
      </c>
      <c r="K144" s="44" t="s">
        <v>41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16.47</v>
      </c>
      <c r="H146" s="19">
        <f t="shared" si="70"/>
        <v>16.059999999999999</v>
      </c>
      <c r="I146" s="19">
        <f t="shared" si="70"/>
        <v>80.06</v>
      </c>
      <c r="J146" s="19">
        <f t="shared" si="70"/>
        <v>585.17999999999995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16.47</v>
      </c>
      <c r="H157" s="32">
        <f t="shared" ref="H157" si="75">H146+H156</f>
        <v>16.059999999999999</v>
      </c>
      <c r="I157" s="32">
        <f t="shared" ref="I157" si="76">I146+I156</f>
        <v>80.06</v>
      </c>
      <c r="J157" s="32">
        <f t="shared" ref="J157:L157" si="77">J146+J156</f>
        <v>585.17999999999995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20.5</v>
      </c>
      <c r="H158" s="40">
        <v>14.3</v>
      </c>
      <c r="I158" s="40">
        <v>32.979999999999997</v>
      </c>
      <c r="J158" s="40">
        <v>342</v>
      </c>
      <c r="K158" s="41">
        <v>222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13.6</v>
      </c>
      <c r="J160" s="43">
        <v>56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1.45</v>
      </c>
      <c r="H161" s="43">
        <v>0.15</v>
      </c>
      <c r="I161" s="43">
        <v>12.5</v>
      </c>
      <c r="J161" s="43">
        <v>57.5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40</v>
      </c>
      <c r="G163" s="43">
        <v>3</v>
      </c>
      <c r="H163" s="43">
        <v>1.2</v>
      </c>
      <c r="I163" s="43">
        <v>20.6</v>
      </c>
      <c r="J163" s="43">
        <v>104.8</v>
      </c>
      <c r="K163" s="44" t="s">
        <v>41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25.549999999999997</v>
      </c>
      <c r="H165" s="19">
        <f t="shared" si="78"/>
        <v>16.05</v>
      </c>
      <c r="I165" s="19">
        <f t="shared" si="78"/>
        <v>89.47999999999999</v>
      </c>
      <c r="J165" s="19">
        <f t="shared" si="78"/>
        <v>607.29999999999995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515</v>
      </c>
      <c r="G176" s="32">
        <f t="shared" ref="G176" si="82">G165+G175</f>
        <v>25.549999999999997</v>
      </c>
      <c r="H176" s="32">
        <f t="shared" ref="H176" si="83">H165+H175</f>
        <v>16.05</v>
      </c>
      <c r="I176" s="32">
        <f t="shared" ref="I176" si="84">I165+I175</f>
        <v>89.47999999999999</v>
      </c>
      <c r="J176" s="32">
        <f t="shared" ref="J176:L176" si="85">J165+J175</f>
        <v>607.29999999999995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110</v>
      </c>
      <c r="G177" s="40">
        <v>13.14</v>
      </c>
      <c r="H177" s="40">
        <v>11.14</v>
      </c>
      <c r="I177" s="40">
        <v>3.87</v>
      </c>
      <c r="J177" s="40">
        <v>168.3</v>
      </c>
      <c r="K177" s="41" t="s">
        <v>66</v>
      </c>
      <c r="L177" s="40"/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150</v>
      </c>
      <c r="G178" s="43">
        <v>4.58</v>
      </c>
      <c r="H178" s="43">
        <v>5.01</v>
      </c>
      <c r="I178" s="43">
        <v>20.52</v>
      </c>
      <c r="J178" s="43">
        <v>145.5</v>
      </c>
      <c r="K178" s="44">
        <v>303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13.6</v>
      </c>
      <c r="J179" s="43">
        <v>56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1.27</v>
      </c>
      <c r="H180" s="43">
        <v>0.13</v>
      </c>
      <c r="I180" s="43">
        <v>11</v>
      </c>
      <c r="J180" s="43">
        <v>50.6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60</v>
      </c>
      <c r="G181" s="43">
        <v>1.02</v>
      </c>
      <c r="H181" s="43">
        <v>3</v>
      </c>
      <c r="I181" s="43">
        <v>8.7200000000000006</v>
      </c>
      <c r="J181" s="43">
        <v>80.28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40</v>
      </c>
      <c r="G182" s="43">
        <v>3.2</v>
      </c>
      <c r="H182" s="43">
        <v>0.36</v>
      </c>
      <c r="I182" s="43">
        <v>25</v>
      </c>
      <c r="J182" s="43">
        <v>117.5</v>
      </c>
      <c r="K182" s="44" t="s">
        <v>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23.409999999999997</v>
      </c>
      <c r="H184" s="19">
        <f t="shared" si="86"/>
        <v>19.639999999999997</v>
      </c>
      <c r="I184" s="19">
        <f t="shared" si="86"/>
        <v>82.710000000000008</v>
      </c>
      <c r="J184" s="19">
        <f t="shared" si="86"/>
        <v>618.18000000000006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23.409999999999997</v>
      </c>
      <c r="H195" s="32">
        <f t="shared" ref="H195" si="91">H184+H194</f>
        <v>19.639999999999997</v>
      </c>
      <c r="I195" s="32">
        <f t="shared" ref="I195" si="92">I184+I194</f>
        <v>82.710000000000008</v>
      </c>
      <c r="J195" s="32">
        <f t="shared" ref="J195:L195" si="93">J184+J194</f>
        <v>618.18000000000006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20.587999999999997</v>
      </c>
      <c r="H196" s="34">
        <f t="shared" si="94"/>
        <v>20.122999999999998</v>
      </c>
      <c r="I196" s="34">
        <f t="shared" si="94"/>
        <v>90.154000000000025</v>
      </c>
      <c r="J196" s="34">
        <f t="shared" si="94"/>
        <v>632.34500000000003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</cp:lastModifiedBy>
  <dcterms:created xsi:type="dcterms:W3CDTF">2022-05-16T14:23:56Z</dcterms:created>
  <dcterms:modified xsi:type="dcterms:W3CDTF">2023-11-07T12:10:27Z</dcterms:modified>
</cp:coreProperties>
</file>